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In The Clear Accounting\Resources\Templates\Tax Strategy Templates\"/>
    </mc:Choice>
  </mc:AlternateContent>
  <xr:revisionPtr revIDLastSave="0" documentId="13_ncr:1_{CFB332BD-21E5-4213-9329-FB7D5E02ADAF}" xr6:coauthVersionLast="47" xr6:coauthVersionMax="47" xr10:uidLastSave="{00000000-0000-0000-0000-000000000000}"/>
  <bookViews>
    <workbookView xWindow="24228" yWindow="612" windowWidth="21624" windowHeight="11892" xr2:uid="{FA398B8C-CD44-4D5E-9709-FAE18D81B0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" l="1"/>
  <c r="C13" i="1"/>
  <c r="C5" i="1"/>
  <c r="C15" i="1" l="1"/>
</calcChain>
</file>

<file path=xl/sharedStrings.xml><?xml version="1.0" encoding="utf-8"?>
<sst xmlns="http://schemas.openxmlformats.org/spreadsheetml/2006/main" count="26" uniqueCount="26">
  <si>
    <t>Rent</t>
  </si>
  <si>
    <t>Home Office</t>
  </si>
  <si>
    <t>SqFt of Total Home</t>
  </si>
  <si>
    <t>SqFt of Office</t>
  </si>
  <si>
    <t>% of home used for business</t>
  </si>
  <si>
    <t>Depreciation</t>
  </si>
  <si>
    <t>Mortgage Interest</t>
  </si>
  <si>
    <t>Property Tax</t>
  </si>
  <si>
    <t>Insurance</t>
  </si>
  <si>
    <t>Repairs and Maintenance</t>
  </si>
  <si>
    <t>Utilities</t>
  </si>
  <si>
    <t>Total</t>
  </si>
  <si>
    <t>Home Office Deduction</t>
  </si>
  <si>
    <t>Notes:</t>
  </si>
  <si>
    <t>10 x 12 guest room used as office</t>
  </si>
  <si>
    <t>$400,000 home (20% allocated to land, 80% allocated to building)</t>
  </si>
  <si>
    <t>27.5 years depreciation of residential building</t>
  </si>
  <si>
    <t>Calculations:</t>
  </si>
  <si>
    <t>depreciation per year</t>
  </si>
  <si>
    <t>$400,000 home 30 year mortgage , 7% interest rate, year 5 owning the home - calculation of mortgage interest</t>
  </si>
  <si>
    <t>https://www.bankrate.com/mortgages/amortization-calculator/</t>
  </si>
  <si>
    <t>0.9% property tax rate</t>
  </si>
  <si>
    <t>$250 repairs/maintenance per month</t>
  </si>
  <si>
    <t>$250 per month homeowner's insurance</t>
  </si>
  <si>
    <t>$300 per mo - electricity, gas, water, sewer internet, trash</t>
  </si>
  <si>
    <t>(Avg. $400k 3 bed 2 bath home)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</si>
</sst>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3" borderId="2" xfId="0" applyFill="1" applyBorder="1"/>
    <xf numFmtId="10" fontId="0" fillId="3" borderId="2" xfId="2" applyNumberFormat="1" applyFont="1" applyFill="1" applyBorder="1"/>
    <xf numFmtId="44" fontId="0" fillId="3" borderId="2" xfId="1" applyFont="1" applyFill="1" applyBorder="1"/>
    <xf numFmtId="44" fontId="0" fillId="3" borderId="2" xfId="0" applyNumberFormat="1" applyFill="1" applyBorder="1"/>
    <xf numFmtId="0" fontId="2" fillId="2" borderId="2" xfId="0" applyFont="1" applyFill="1" applyBorder="1"/>
    <xf numFmtId="44" fontId="2" fillId="2" borderId="2" xfId="0" applyNumberFormat="1" applyFont="1" applyFill="1" applyBorder="1"/>
    <xf numFmtId="6" fontId="0" fillId="0" borderId="0" xfId="0" applyNumberFormat="1"/>
    <xf numFmtId="8" fontId="0" fillId="0" borderId="0" xfId="0" applyNumberFormat="1"/>
    <xf numFmtId="10" fontId="0" fillId="0" borderId="0" xfId="0" applyNumberFormat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8D30-B329-45CE-9548-03F8226A62ED}">
  <dimension ref="B2:P17"/>
  <sheetViews>
    <sheetView tabSelected="1" workbookViewId="0">
      <selection activeCell="I21" sqref="I21"/>
    </sheetView>
  </sheetViews>
  <sheetFormatPr defaultRowHeight="14.4" x14ac:dyDescent="0.3"/>
  <cols>
    <col min="2" max="2" width="26" bestFit="1" customWidth="1"/>
    <col min="3" max="3" width="11.21875" bestFit="1" customWidth="1"/>
    <col min="6" max="6" width="9.109375" bestFit="1" customWidth="1"/>
    <col min="14" max="14" width="9.109375" bestFit="1" customWidth="1"/>
    <col min="15" max="15" width="10.6640625" bestFit="1" customWidth="1"/>
  </cols>
  <sheetData>
    <row r="2" spans="2:16" ht="18" x14ac:dyDescent="0.35">
      <c r="B2" s="11" t="s">
        <v>1</v>
      </c>
      <c r="C2" s="12"/>
    </row>
    <row r="3" spans="2:16" x14ac:dyDescent="0.3">
      <c r="B3" s="2" t="s">
        <v>2</v>
      </c>
      <c r="C3" s="2">
        <v>1200</v>
      </c>
      <c r="F3" t="s">
        <v>13</v>
      </c>
      <c r="N3" t="s">
        <v>17</v>
      </c>
    </row>
    <row r="4" spans="2:16" x14ac:dyDescent="0.3">
      <c r="B4" s="2" t="s">
        <v>3</v>
      </c>
      <c r="C4" s="2">
        <v>120</v>
      </c>
      <c r="F4" t="s">
        <v>14</v>
      </c>
      <c r="N4" s="8">
        <v>320000</v>
      </c>
      <c r="O4" s="9">
        <f>N4/27.5</f>
        <v>11636.363636363636</v>
      </c>
      <c r="P4" t="s">
        <v>18</v>
      </c>
    </row>
    <row r="5" spans="2:16" x14ac:dyDescent="0.3">
      <c r="B5" s="2" t="s">
        <v>4</v>
      </c>
      <c r="C5" s="3">
        <f>C4/C3</f>
        <v>0.1</v>
      </c>
      <c r="F5" t="s">
        <v>15</v>
      </c>
    </row>
    <row r="6" spans="2:16" x14ac:dyDescent="0.3">
      <c r="B6" s="2" t="s">
        <v>5</v>
      </c>
      <c r="C6" s="4">
        <v>11636.36</v>
      </c>
      <c r="F6" t="s">
        <v>16</v>
      </c>
    </row>
    <row r="7" spans="2:16" x14ac:dyDescent="0.3">
      <c r="B7" s="2" t="s">
        <v>6</v>
      </c>
      <c r="C7" s="4">
        <v>5127.59</v>
      </c>
      <c r="F7" s="8" t="s">
        <v>19</v>
      </c>
    </row>
    <row r="8" spans="2:16" x14ac:dyDescent="0.3">
      <c r="B8" s="2" t="s">
        <v>7</v>
      </c>
      <c r="C8" s="4">
        <v>3600</v>
      </c>
      <c r="F8" t="s">
        <v>20</v>
      </c>
    </row>
    <row r="9" spans="2:16" x14ac:dyDescent="0.3">
      <c r="B9" s="2" t="s">
        <v>8</v>
      </c>
      <c r="C9" s="4">
        <v>3000</v>
      </c>
      <c r="F9" s="10" t="s">
        <v>21</v>
      </c>
    </row>
    <row r="10" spans="2:16" x14ac:dyDescent="0.3">
      <c r="B10" s="2" t="s">
        <v>0</v>
      </c>
      <c r="C10" s="4">
        <v>0</v>
      </c>
      <c r="F10" t="s">
        <v>23</v>
      </c>
    </row>
    <row r="11" spans="2:16" x14ac:dyDescent="0.3">
      <c r="B11" s="2" t="s">
        <v>9</v>
      </c>
      <c r="C11" s="4">
        <v>3000</v>
      </c>
      <c r="F11" t="s">
        <v>22</v>
      </c>
    </row>
    <row r="12" spans="2:16" x14ac:dyDescent="0.3">
      <c r="B12" s="2" t="s">
        <v>10</v>
      </c>
      <c r="C12" s="4">
        <v>3600</v>
      </c>
      <c r="F12" t="s">
        <v>24</v>
      </c>
    </row>
    <row r="13" spans="2:16" x14ac:dyDescent="0.3">
      <c r="B13" s="2" t="s">
        <v>11</v>
      </c>
      <c r="C13" s="5">
        <f>SUM(C6:C12)</f>
        <v>29963.95</v>
      </c>
    </row>
    <row r="14" spans="2:16" x14ac:dyDescent="0.3">
      <c r="B14" s="1"/>
      <c r="C14" s="1"/>
    </row>
    <row r="15" spans="2:16" x14ac:dyDescent="0.3">
      <c r="B15" s="6" t="s">
        <v>12</v>
      </c>
      <c r="C15" s="7">
        <f>C13*C5</f>
        <v>2996.3950000000004</v>
      </c>
    </row>
    <row r="17" spans="2:2" x14ac:dyDescent="0.3">
      <c r="B17" t="s">
        <v>25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Poblete</dc:creator>
  <cp:lastModifiedBy>Ryan Poblete</cp:lastModifiedBy>
  <dcterms:created xsi:type="dcterms:W3CDTF">2024-05-20T21:54:26Z</dcterms:created>
  <dcterms:modified xsi:type="dcterms:W3CDTF">2026-08-25T16:29:04Z</dcterms:modified>
</cp:coreProperties>
</file>